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Директор\8. Питание\Классы\Формы для мониторинга питания\"/>
    </mc:Choice>
  </mc:AlternateContent>
  <xr:revisionPtr revIDLastSave="0" documentId="13_ncr:1_{88EE8074-34E2-42B3-BAAD-2C51F2A7B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G467" i="1"/>
  <c r="H467" i="1"/>
  <c r="I467" i="1"/>
  <c r="F467" i="1"/>
  <c r="G425" i="1"/>
  <c r="H425" i="1"/>
  <c r="I425" i="1"/>
  <c r="J425" i="1"/>
  <c r="F425" i="1"/>
  <c r="G383" i="1"/>
  <c r="H383" i="1"/>
  <c r="I383" i="1"/>
  <c r="J383" i="1"/>
  <c r="J341" i="1"/>
  <c r="F341" i="1"/>
  <c r="G299" i="1"/>
  <c r="I299" i="1"/>
  <c r="J299" i="1"/>
  <c r="F299" i="1"/>
  <c r="G257" i="1"/>
  <c r="H257" i="1"/>
  <c r="J257" i="1"/>
  <c r="F257" i="1"/>
  <c r="I215" i="1"/>
  <c r="H215" i="1"/>
  <c r="G215" i="1"/>
  <c r="J215" i="1"/>
  <c r="F215" i="1"/>
  <c r="I173" i="1"/>
  <c r="H173" i="1"/>
  <c r="G173" i="1"/>
  <c r="J173" i="1"/>
  <c r="F173" i="1"/>
  <c r="I131" i="1"/>
  <c r="H131" i="1"/>
  <c r="G131" i="1"/>
  <c r="J131" i="1"/>
  <c r="F131" i="1"/>
  <c r="J89" i="1"/>
  <c r="I89" i="1"/>
  <c r="H89" i="1"/>
  <c r="G89" i="1"/>
  <c r="F89" i="1"/>
  <c r="I47" i="1"/>
  <c r="H47" i="1"/>
  <c r="G47" i="1"/>
  <c r="J47" i="1"/>
  <c r="F47" i="1"/>
  <c r="F594" i="1" l="1"/>
  <c r="J594" i="1"/>
  <c r="I594" i="1"/>
  <c r="H594" i="1"/>
  <c r="G594" i="1"/>
  <c r="L521" i="1"/>
  <c r="L551" i="1"/>
  <c r="L214" i="1"/>
  <c r="L46" i="1"/>
  <c r="L249" i="1"/>
  <c r="L32" i="1"/>
  <c r="L27" i="1"/>
  <c r="L573" i="1"/>
  <c r="L578" i="1"/>
  <c r="L299" i="1"/>
  <c r="L269" i="1"/>
  <c r="L326" i="1"/>
  <c r="L321" i="1"/>
  <c r="L111" i="1"/>
  <c r="L116" i="1"/>
  <c r="L257" i="1"/>
  <c r="L227" i="1"/>
  <c r="L39" i="1"/>
  <c r="L291" i="1"/>
  <c r="L130" i="1"/>
  <c r="L466" i="1"/>
  <c r="L17" i="1"/>
  <c r="L47" i="1"/>
  <c r="L594" i="1"/>
  <c r="L237" i="1"/>
  <c r="L242" i="1"/>
  <c r="L459" i="1"/>
  <c r="L531" i="1"/>
  <c r="L536" i="1"/>
  <c r="L592" i="1"/>
  <c r="L74" i="1"/>
  <c r="L69" i="1"/>
  <c r="L479" i="1"/>
  <c r="L509" i="1"/>
  <c r="L543" i="1"/>
  <c r="L501" i="1"/>
  <c r="L89" i="1"/>
  <c r="L59" i="1"/>
  <c r="L382" i="1"/>
  <c r="L256" i="1"/>
  <c r="L417" i="1"/>
  <c r="L353" i="1"/>
  <c r="L383" i="1"/>
  <c r="L123" i="1"/>
  <c r="L563" i="1"/>
  <c r="L593" i="1"/>
  <c r="L311" i="1"/>
  <c r="L341" i="1"/>
  <c r="L405" i="1"/>
  <c r="L410" i="1"/>
  <c r="L207" i="1"/>
  <c r="L550" i="1"/>
  <c r="L368" i="1"/>
  <c r="L363" i="1"/>
  <c r="L298" i="1"/>
  <c r="L195" i="1"/>
  <c r="L200" i="1"/>
  <c r="L424" i="1"/>
  <c r="L172" i="1"/>
  <c r="L437" i="1"/>
  <c r="L467" i="1"/>
  <c r="L101" i="1"/>
  <c r="L131" i="1"/>
  <c r="L333" i="1"/>
  <c r="L284" i="1"/>
  <c r="L279" i="1"/>
  <c r="L81" i="1"/>
  <c r="L165" i="1"/>
  <c r="L158" i="1"/>
  <c r="L153" i="1"/>
  <c r="L88" i="1"/>
  <c r="L494" i="1"/>
  <c r="L489" i="1"/>
  <c r="L173" i="1"/>
  <c r="L143" i="1"/>
  <c r="L585" i="1"/>
  <c r="L395" i="1"/>
  <c r="L425" i="1"/>
  <c r="L508" i="1"/>
  <c r="L452" i="1"/>
  <c r="L447" i="1"/>
  <c r="L215" i="1"/>
  <c r="L185" i="1"/>
  <c r="L375" i="1"/>
  <c r="L340" i="1"/>
</calcChain>
</file>

<file path=xl/sharedStrings.xml><?xml version="1.0" encoding="utf-8"?>
<sst xmlns="http://schemas.openxmlformats.org/spreadsheetml/2006/main" count="572" uniqueCount="91">
  <si>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</si>
  <si>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</si>
  <si>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</si>
  <si>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</si>
  <si>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</si>
  <si>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</si>
  <si>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</si>
  <si>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</si>
  <si>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</si>
  <si>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</si>
  <si>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</si>
  <si>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</si>
  <si>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</si>
  <si>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</si>
  <si>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</si>
  <si>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</si>
  <si>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</si>
  <si>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</si>
  <si>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</si>
  <si>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</si>
  <si>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</si>
  <si>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</si>
  <si>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</si>
  <si>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</si>
  <si>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</si>
  <si>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</si>
  <si>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</si>
  <si>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</si>
  <si>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</si>
  <si>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</si>
  <si>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</si>
  <si>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</si>
  <si>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</si>
  <si>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</si>
  <si>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</si>
  <si>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</si>
  <si>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</si>
  <si>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</si>
  <si>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</si>
  <si>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</si>
  <si>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</si>
  <si>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</si>
  <si>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</si>
  <si>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</si>
  <si>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</si>
  <si>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"Менщиковская средняя общеобразовательная школа имени Сажаева А.В."</t>
  </si>
  <si>
    <t>Директор</t>
  </si>
  <si>
    <t>Едомских И.В.</t>
  </si>
  <si>
    <t xml:space="preserve">Салат из моркови </t>
  </si>
  <si>
    <t>Щи из свежей капусты</t>
  </si>
  <si>
    <t>Запеканка картофельная с мясом</t>
  </si>
  <si>
    <t>Компот из из сухофруктов</t>
  </si>
  <si>
    <t>Хлеб пшеничный</t>
  </si>
  <si>
    <t>Салат из картофеля с зеленым горошком</t>
  </si>
  <si>
    <t>Рассольник Ленинградский</t>
  </si>
  <si>
    <t>Гуляш</t>
  </si>
  <si>
    <t>Каша гречневая расыпчатая</t>
  </si>
  <si>
    <t>Чай с сахаром</t>
  </si>
  <si>
    <t>Винегрет овощной</t>
  </si>
  <si>
    <t>Борщ с капустой и картофелем</t>
  </si>
  <si>
    <t>Котлета рубленная</t>
  </si>
  <si>
    <t>Макаронные изделия отварные</t>
  </si>
  <si>
    <t>Кофейный напиток</t>
  </si>
  <si>
    <t>Салат из белокачанной капусты</t>
  </si>
  <si>
    <t>Суп с рыбными консервами</t>
  </si>
  <si>
    <t>Рагу зи птицы</t>
  </si>
  <si>
    <t>Компот из сухофруктов</t>
  </si>
  <si>
    <t>Салат витаминный</t>
  </si>
  <si>
    <t>Суп пюре из картофеля</t>
  </si>
  <si>
    <t>Плов из птицы</t>
  </si>
  <si>
    <t>Салат из моркови</t>
  </si>
  <si>
    <t>Суп крестьянский с крупой</t>
  </si>
  <si>
    <t>Биточки паровые</t>
  </si>
  <si>
    <t>Пюре картофельное</t>
  </si>
  <si>
    <t>Салат из белокочанной капусты</t>
  </si>
  <si>
    <t>Суп с макаронными изделиями и картофелем</t>
  </si>
  <si>
    <t>Суфле из рыбы</t>
  </si>
  <si>
    <t>Рис припущенный</t>
  </si>
  <si>
    <t>Какао с молоком</t>
  </si>
  <si>
    <t>Салат из белокачанной капусты со свеклой и морковью</t>
  </si>
  <si>
    <t>Суп картофельный с бобовыми.</t>
  </si>
  <si>
    <t>Жаркое по домашнему</t>
  </si>
  <si>
    <t>Салат из картофеля с солеными огурцами</t>
  </si>
  <si>
    <t>Суп пюре из птицы</t>
  </si>
  <si>
    <t>Тефтели паровые</t>
  </si>
  <si>
    <t>Макроны отварные</t>
  </si>
  <si>
    <t>Чай с молоком</t>
  </si>
  <si>
    <t>Салат из свеклы</t>
  </si>
  <si>
    <t>Борщ с мясом</t>
  </si>
  <si>
    <t>Кофейнный напиток</t>
  </si>
  <si>
    <t>Голубцы ленивые с соусом (сметанный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</si>
</sst>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84" sqref="E4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100</v>
      </c>
      <c r="G18" s="51">
        <v>2</v>
      </c>
      <c r="H18" s="51">
        <v>0</v>
      </c>
      <c r="I18" s="51">
        <v>13</v>
      </c>
      <c r="J18" s="51">
        <v>60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2</v>
      </c>
      <c r="H19" s="51">
        <v>5</v>
      </c>
      <c r="I19" s="51">
        <v>9</v>
      </c>
      <c r="J19" s="51">
        <v>89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170</v>
      </c>
      <c r="G20" s="51">
        <v>13</v>
      </c>
      <c r="H20" s="51">
        <v>19</v>
      </c>
      <c r="I20" s="51">
        <v>28</v>
      </c>
      <c r="J20" s="51">
        <v>337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</v>
      </c>
      <c r="H22" s="51">
        <v>0</v>
      </c>
      <c r="I22" s="51">
        <v>23</v>
      </c>
      <c r="J22" s="51">
        <v>93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>
        <v>30</v>
      </c>
      <c r="G23" s="51">
        <v>2</v>
      </c>
      <c r="H23" s="51">
        <v>0</v>
      </c>
      <c r="I23" s="51">
        <v>15</v>
      </c>
      <c r="J23" s="51">
        <v>71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19</v>
      </c>
      <c r="H27" s="21">
        <f t="shared" si="3"/>
        <v>24</v>
      </c>
      <c r="I27" s="21">
        <f t="shared" si="3"/>
        <v>88</v>
      </c>
      <c r="J27" s="21">
        <f t="shared" si="3"/>
        <v>650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750</v>
      </c>
      <c r="G47" s="34">
        <f t="shared" ref="G47:J47" si="7">G13+G17+G27+G32+G39+G46</f>
        <v>19</v>
      </c>
      <c r="H47" s="34">
        <f t="shared" si="7"/>
        <v>24</v>
      </c>
      <c r="I47" s="34">
        <f t="shared" si="7"/>
        <v>88</v>
      </c>
      <c r="J47" s="34">
        <f t="shared" si="7"/>
        <v>650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100</v>
      </c>
      <c r="G60" s="51">
        <v>2</v>
      </c>
      <c r="H60" s="51">
        <v>5</v>
      </c>
      <c r="I60" s="51">
        <v>9</v>
      </c>
      <c r="J60" s="51">
        <v>89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3</v>
      </c>
      <c r="H61" s="51">
        <v>4</v>
      </c>
      <c r="I61" s="51">
        <v>17</v>
      </c>
      <c r="J61" s="51">
        <v>117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24</v>
      </c>
      <c r="H62" s="51">
        <v>30</v>
      </c>
      <c r="I62" s="51">
        <v>6</v>
      </c>
      <c r="J62" s="51">
        <v>385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150</v>
      </c>
      <c r="G63" s="51">
        <v>7</v>
      </c>
      <c r="H63" s="51">
        <v>8</v>
      </c>
      <c r="I63" s="51">
        <v>4</v>
      </c>
      <c r="J63" s="51">
        <v>117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51">
        <v>0</v>
      </c>
      <c r="H64" s="51">
        <v>0</v>
      </c>
      <c r="I64" s="51">
        <v>11</v>
      </c>
      <c r="J64" s="51">
        <v>44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52</v>
      </c>
      <c r="F65" s="51">
        <v>30</v>
      </c>
      <c r="G65" s="51">
        <v>2</v>
      </c>
      <c r="H65" s="51">
        <v>0</v>
      </c>
      <c r="I65" s="51">
        <v>15</v>
      </c>
      <c r="J65" s="51">
        <v>71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 t="shared" ref="G69" si="18">SUM(G60:G68)</f>
        <v>38</v>
      </c>
      <c r="H69" s="21">
        <f t="shared" ref="H69" si="19">SUM(H60:H68)</f>
        <v>47</v>
      </c>
      <c r="I69" s="21">
        <f t="shared" ref="I69" si="20">SUM(I60:I68)</f>
        <v>62</v>
      </c>
      <c r="J69" s="21">
        <f t="shared" ref="J69" si="21">SUM(J60:J68)</f>
        <v>823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820</v>
      </c>
      <c r="G89" s="34">
        <f t="shared" ref="G89" si="38">G55+G59+G69+G74+G81+G88</f>
        <v>38</v>
      </c>
      <c r="H89" s="34">
        <f t="shared" ref="H89" si="39">H55+H59+H69+H74+H81+H88</f>
        <v>47</v>
      </c>
      <c r="I89" s="34">
        <f t="shared" ref="I89" si="40">I55+I59+I69+I74+I81+I88</f>
        <v>62</v>
      </c>
      <c r="J89" s="34">
        <f t="shared" ref="J89" si="41">J55+J59+J69+J74+J81+J88</f>
        <v>823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58</v>
      </c>
      <c r="F102" s="51">
        <v>100</v>
      </c>
      <c r="G102" s="51">
        <v>1</v>
      </c>
      <c r="H102" s="51">
        <v>6</v>
      </c>
      <c r="I102" s="51">
        <v>8</v>
      </c>
      <c r="J102" s="51">
        <v>93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>
        <v>250</v>
      </c>
      <c r="G103" s="51">
        <v>2</v>
      </c>
      <c r="H103" s="51">
        <v>5</v>
      </c>
      <c r="I103" s="51">
        <v>12</v>
      </c>
      <c r="J103" s="51">
        <v>103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60</v>
      </c>
      <c r="F104" s="51">
        <v>90</v>
      </c>
      <c r="G104" s="51">
        <v>12</v>
      </c>
      <c r="H104" s="51">
        <v>16</v>
      </c>
      <c r="I104" s="51">
        <v>11</v>
      </c>
      <c r="J104" s="51">
        <v>235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61</v>
      </c>
      <c r="F105" s="51">
        <v>150</v>
      </c>
      <c r="G105" s="51">
        <v>4</v>
      </c>
      <c r="H105" s="51">
        <v>3</v>
      </c>
      <c r="I105" s="51">
        <v>23</v>
      </c>
      <c r="J105" s="51">
        <v>137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62</v>
      </c>
      <c r="F106" s="51">
        <v>200</v>
      </c>
      <c r="G106" s="51">
        <v>2</v>
      </c>
      <c r="H106" s="51">
        <v>1</v>
      </c>
      <c r="I106" s="51">
        <v>22</v>
      </c>
      <c r="J106" s="51">
        <v>106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52</v>
      </c>
      <c r="F107" s="51">
        <v>30</v>
      </c>
      <c r="G107" s="51">
        <v>2</v>
      </c>
      <c r="H107" s="51">
        <v>0</v>
      </c>
      <c r="I107" s="51">
        <v>15</v>
      </c>
      <c r="J107" s="51">
        <v>71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820</v>
      </c>
      <c r="G111" s="21">
        <f t="shared" ref="G111" si="52">SUM(G102:G110)</f>
        <v>23</v>
      </c>
      <c r="H111" s="21">
        <f t="shared" ref="H111" si="53">SUM(H102:H110)</f>
        <v>31</v>
      </c>
      <c r="I111" s="21">
        <f t="shared" ref="I111" si="54">SUM(I102:I110)</f>
        <v>91</v>
      </c>
      <c r="J111" s="21">
        <f t="shared" ref="J111" si="55">SUM(J102:J110)</f>
        <v>745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820</v>
      </c>
      <c r="G131" s="34">
        <f t="shared" ref="G131" si="72">G97+G101+G111+G116+G123+G130</f>
        <v>23</v>
      </c>
      <c r="H131" s="34">
        <f t="shared" ref="H131" si="73">H97+H101+H111+H116+H123+H130</f>
        <v>31</v>
      </c>
      <c r="I131" s="34">
        <f t="shared" ref="I131" si="74">I97+I101+I111+I116+I123+I130</f>
        <v>91</v>
      </c>
      <c r="J131" s="34">
        <f t="shared" ref="J131" si="75">J97+J101+J111+J116+J123+J130</f>
        <v>745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63</v>
      </c>
      <c r="F144" s="51">
        <v>100</v>
      </c>
      <c r="G144" s="51">
        <v>1.5</v>
      </c>
      <c r="H144" s="51">
        <v>4.9000000000000004</v>
      </c>
      <c r="I144" s="51">
        <v>8.8000000000000007</v>
      </c>
      <c r="J144" s="51">
        <v>86.3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64</v>
      </c>
      <c r="F145" s="51">
        <v>250</v>
      </c>
      <c r="G145" s="51">
        <v>9.1999999999999993</v>
      </c>
      <c r="H145" s="51">
        <v>3.3</v>
      </c>
      <c r="I145" s="51">
        <v>16.600000000000001</v>
      </c>
      <c r="J145" s="51">
        <v>132.5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65</v>
      </c>
      <c r="F146" s="51">
        <v>180</v>
      </c>
      <c r="G146" s="51">
        <v>15.4</v>
      </c>
      <c r="H146" s="51">
        <v>19.8</v>
      </c>
      <c r="I146" s="51">
        <v>15.6</v>
      </c>
      <c r="J146" s="51">
        <v>301.89999999999998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66</v>
      </c>
      <c r="F148" s="51">
        <v>200</v>
      </c>
      <c r="G148" s="51">
        <v>0.6</v>
      </c>
      <c r="H148" s="51">
        <v>0.1</v>
      </c>
      <c r="I148" s="51">
        <v>31.5</v>
      </c>
      <c r="J148" s="51">
        <v>130.19999999999999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52</v>
      </c>
      <c r="F149" s="51">
        <v>30</v>
      </c>
      <c r="G149" s="51">
        <v>2.2999999999999998</v>
      </c>
      <c r="H149" s="51">
        <v>0.2</v>
      </c>
      <c r="I149" s="51">
        <v>15</v>
      </c>
      <c r="J149" s="51">
        <v>71.099999999999994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29.000000000000004</v>
      </c>
      <c r="H153" s="21">
        <f t="shared" ref="H153" si="88">SUM(H144:H152)</f>
        <v>28.3</v>
      </c>
      <c r="I153" s="21">
        <f t="shared" ref="I153" si="89">SUM(I144:I152)</f>
        <v>87.5</v>
      </c>
      <c r="J153" s="21">
        <f t="shared" ref="J153" si="90">SUM(J144:J152)</f>
        <v>722.00000000000011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760</v>
      </c>
      <c r="G173" s="34">
        <f t="shared" ref="G173" si="107">G139+G143+G153+G158+G165+G172</f>
        <v>29.000000000000004</v>
      </c>
      <c r="H173" s="34">
        <f t="shared" ref="H173" si="108">H139+H143+H153+H158+H165+H172</f>
        <v>28.3</v>
      </c>
      <c r="I173" s="34">
        <f t="shared" ref="I173" si="109">I139+I143+I153+I158+I165+I172</f>
        <v>87.5</v>
      </c>
      <c r="J173" s="34">
        <f t="shared" ref="J173" si="110">J139+J143+J153+J158+J165+J172</f>
        <v>722.00000000000011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67</v>
      </c>
      <c r="F186" s="51">
        <v>100</v>
      </c>
      <c r="G186" s="51">
        <v>1.2</v>
      </c>
      <c r="H186" s="51">
        <v>5.0999999999999996</v>
      </c>
      <c r="I186" s="51">
        <v>9.5</v>
      </c>
      <c r="J186" s="51">
        <v>90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68</v>
      </c>
      <c r="F187" s="51">
        <v>250</v>
      </c>
      <c r="G187" s="51">
        <v>5</v>
      </c>
      <c r="H187" s="51">
        <v>6.6</v>
      </c>
      <c r="I187" s="51">
        <v>23.7</v>
      </c>
      <c r="J187" s="51">
        <v>174.7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69</v>
      </c>
      <c r="F188" s="51">
        <v>200</v>
      </c>
      <c r="G188" s="51">
        <v>38.700000000000003</v>
      </c>
      <c r="H188" s="51">
        <v>42.1</v>
      </c>
      <c r="I188" s="51">
        <v>34.299999999999997</v>
      </c>
      <c r="J188" s="51">
        <v>670.7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57</v>
      </c>
      <c r="F190" s="51">
        <v>200</v>
      </c>
      <c r="G190" s="51">
        <v>0.1</v>
      </c>
      <c r="H190" s="51">
        <v>0</v>
      </c>
      <c r="I190" s="51">
        <v>9.1</v>
      </c>
      <c r="J190" s="51">
        <v>36.700000000000003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52</v>
      </c>
      <c r="F191" s="51">
        <v>30</v>
      </c>
      <c r="G191" s="51">
        <v>2.2999999999999998</v>
      </c>
      <c r="H191" s="51">
        <v>0.2</v>
      </c>
      <c r="I191" s="51">
        <v>15.1</v>
      </c>
      <c r="J191" s="51">
        <v>71.099999999999994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47.300000000000004</v>
      </c>
      <c r="H195" s="21">
        <f t="shared" ref="H195" si="122">SUM(H186:H194)</f>
        <v>54</v>
      </c>
      <c r="I195" s="21">
        <f t="shared" ref="I195" si="123">SUM(I186:I194)</f>
        <v>91.699999999999989</v>
      </c>
      <c r="J195" s="21">
        <f t="shared" ref="J195" si="124">SUM(J186:J194)</f>
        <v>1043.2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780</v>
      </c>
      <c r="G215" s="34">
        <f t="shared" ref="G215" si="141">G181+G185+G195+G200+G207+G214</f>
        <v>47.300000000000004</v>
      </c>
      <c r="H215" s="34">
        <f t="shared" ref="H215" si="142">H181+H185+H195+H200+H207+H214</f>
        <v>54</v>
      </c>
      <c r="I215" s="34">
        <f t="shared" ref="I215" si="143">I181+I185+I195+I200+I207+I214</f>
        <v>91.699999999999989</v>
      </c>
      <c r="J215" s="34">
        <f t="shared" ref="J215" si="144">J181+J185+J195+J200+J207+J214</f>
        <v>1043.2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70</v>
      </c>
      <c r="F312" s="51">
        <v>100</v>
      </c>
      <c r="G312" s="51">
        <v>1</v>
      </c>
      <c r="H312" s="51">
        <v>0</v>
      </c>
      <c r="I312" s="51">
        <v>5</v>
      </c>
      <c r="J312" s="51">
        <v>20.8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71</v>
      </c>
      <c r="F313" s="51">
        <v>250</v>
      </c>
      <c r="G313" s="51">
        <v>2</v>
      </c>
      <c r="H313" s="51">
        <v>4</v>
      </c>
      <c r="I313" s="51">
        <v>9</v>
      </c>
      <c r="J313" s="51">
        <v>77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72</v>
      </c>
      <c r="F314" s="51">
        <v>90</v>
      </c>
      <c r="G314" s="51">
        <v>2</v>
      </c>
      <c r="H314" s="51">
        <v>4</v>
      </c>
      <c r="I314" s="51">
        <v>16</v>
      </c>
      <c r="J314" s="51">
        <v>106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73</v>
      </c>
      <c r="F315" s="51">
        <v>150</v>
      </c>
      <c r="G315" s="51">
        <v>7</v>
      </c>
      <c r="H315" s="51">
        <v>8</v>
      </c>
      <c r="I315" s="51">
        <v>4</v>
      </c>
      <c r="J315" s="51">
        <v>124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66</v>
      </c>
      <c r="F316" s="51">
        <v>200</v>
      </c>
      <c r="G316" s="51">
        <v>1</v>
      </c>
      <c r="H316" s="51">
        <v>0</v>
      </c>
      <c r="I316" s="51">
        <v>24</v>
      </c>
      <c r="J316" s="51">
        <v>98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52</v>
      </c>
      <c r="F317" s="51">
        <v>30</v>
      </c>
      <c r="G317" s="51">
        <v>1</v>
      </c>
      <c r="H317" s="51">
        <v>1</v>
      </c>
      <c r="I317" s="51">
        <v>10</v>
      </c>
      <c r="J317" s="51">
        <v>47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820</v>
      </c>
      <c r="G321" s="21">
        <f t="shared" ref="G321" si="225">SUM(G312:G320)</f>
        <v>14</v>
      </c>
      <c r="H321" s="21">
        <f t="shared" ref="H321" si="226">SUM(H312:H320)</f>
        <v>17</v>
      </c>
      <c r="I321" s="21">
        <f t="shared" ref="I321" si="227">SUM(I312:I320)</f>
        <v>68</v>
      </c>
      <c r="J321" s="21">
        <f t="shared" ref="J321" si="228">SUM(J312:J320)</f>
        <v>472.8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820</v>
      </c>
      <c r="G341" s="34">
        <f t="shared" ref="G341" si="245">G307+G311+G321+G326+G333+G340</f>
        <v>14</v>
      </c>
      <c r="H341" s="34">
        <f t="shared" ref="H341" si="246">H307+H311+H321+H326+H333+H340</f>
        <v>17</v>
      </c>
      <c r="I341" s="34">
        <f t="shared" ref="I341" si="247">I307+I311+I321+I326+I333+I340</f>
        <v>68</v>
      </c>
      <c r="J341" s="34">
        <f t="shared" ref="J341" si="248">J307+J311+J321+J326+J333+J340</f>
        <v>472.8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74</v>
      </c>
      <c r="F354" s="51">
        <v>60</v>
      </c>
      <c r="G354" s="51">
        <v>1</v>
      </c>
      <c r="H354" s="51">
        <v>2</v>
      </c>
      <c r="I354" s="51">
        <v>3</v>
      </c>
      <c r="J354" s="51">
        <v>34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75</v>
      </c>
      <c r="F355" s="51">
        <v>250</v>
      </c>
      <c r="G355" s="51">
        <v>3</v>
      </c>
      <c r="H355" s="51">
        <v>2</v>
      </c>
      <c r="I355" s="51">
        <v>13</v>
      </c>
      <c r="J355" s="51">
        <v>84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76</v>
      </c>
      <c r="F356" s="51">
        <v>90</v>
      </c>
      <c r="G356" s="51">
        <v>3</v>
      </c>
      <c r="H356" s="51">
        <v>3</v>
      </c>
      <c r="I356" s="51">
        <v>28</v>
      </c>
      <c r="J356" s="51">
        <v>153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77</v>
      </c>
      <c r="F357" s="51">
        <v>150</v>
      </c>
      <c r="G357" s="51">
        <v>9</v>
      </c>
      <c r="H357" s="51">
        <v>8</v>
      </c>
      <c r="I357" s="51">
        <v>5</v>
      </c>
      <c r="J357" s="51">
        <v>128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3</v>
      </c>
      <c r="H358" s="51">
        <v>2</v>
      </c>
      <c r="I358" s="51">
        <v>12</v>
      </c>
      <c r="J358" s="51">
        <v>85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52</v>
      </c>
      <c r="F359" s="51">
        <v>30</v>
      </c>
      <c r="G359" s="51">
        <v>1</v>
      </c>
      <c r="H359" s="51">
        <v>1</v>
      </c>
      <c r="I359" s="51">
        <v>10</v>
      </c>
      <c r="J359" s="51">
        <v>47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59">SUM(G354:G362)</f>
        <v>20</v>
      </c>
      <c r="H363" s="21">
        <f t="shared" ref="H363" si="260">SUM(H354:H362)</f>
        <v>18</v>
      </c>
      <c r="I363" s="21">
        <f t="shared" ref="I363" si="261">SUM(I354:I362)</f>
        <v>71</v>
      </c>
      <c r="J363" s="21">
        <f t="shared" ref="J363" si="262">SUM(J354:J362)</f>
        <v>531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780</v>
      </c>
      <c r="G383" s="34">
        <f t="shared" ref="G383" si="279">G349+G353+G363+G368+G375+G382</f>
        <v>20</v>
      </c>
      <c r="H383" s="34">
        <f t="shared" ref="H383" si="280">H349+H353+H363+H368+H375+H382</f>
        <v>18</v>
      </c>
      <c r="I383" s="34">
        <f t="shared" ref="I383" si="281">I349+I353+I363+I368+I375+I382</f>
        <v>71</v>
      </c>
      <c r="J383" s="34">
        <f t="shared" ref="J383" si="282">J349+J353+J363+J368+J375+J382</f>
        <v>531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79</v>
      </c>
      <c r="F396" s="51">
        <v>100</v>
      </c>
      <c r="G396" s="51">
        <v>1.6</v>
      </c>
      <c r="H396" s="51">
        <v>10.199999999999999</v>
      </c>
      <c r="I396" s="51">
        <v>7.4</v>
      </c>
      <c r="J396" s="51">
        <v>127.6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80</v>
      </c>
      <c r="F397" s="51">
        <v>250</v>
      </c>
      <c r="G397" s="51">
        <v>6.4</v>
      </c>
      <c r="H397" s="51">
        <v>4.5</v>
      </c>
      <c r="I397" s="51">
        <v>18.600000000000001</v>
      </c>
      <c r="J397" s="51">
        <v>141.1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81</v>
      </c>
      <c r="F398" s="51">
        <v>200</v>
      </c>
      <c r="G398" s="51">
        <v>23.1</v>
      </c>
      <c r="H398" s="51">
        <v>26.5</v>
      </c>
      <c r="I398" s="51">
        <v>18.399999999999999</v>
      </c>
      <c r="J398" s="51">
        <v>404.2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66</v>
      </c>
      <c r="F400" s="51">
        <v>200</v>
      </c>
      <c r="G400" s="51">
        <v>0</v>
      </c>
      <c r="H400" s="51">
        <v>0</v>
      </c>
      <c r="I400" s="51">
        <v>15.5</v>
      </c>
      <c r="J400" s="51">
        <v>61.9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52</v>
      </c>
      <c r="F401" s="51">
        <v>30</v>
      </c>
      <c r="G401" s="51">
        <v>2.2999999999999998</v>
      </c>
      <c r="H401" s="51">
        <v>0.2</v>
      </c>
      <c r="I401" s="51">
        <v>15.1</v>
      </c>
      <c r="J401" s="51">
        <v>71.099999999999994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94">SUM(G396:G404)</f>
        <v>33.4</v>
      </c>
      <c r="H405" s="21">
        <f t="shared" ref="H405" si="295">SUM(H396:H404)</f>
        <v>41.400000000000006</v>
      </c>
      <c r="I405" s="21">
        <f t="shared" ref="I405" si="296">SUM(I396:I404)</f>
        <v>75</v>
      </c>
      <c r="J405" s="21">
        <f t="shared" ref="J405" si="297">SUM(J396:J404)</f>
        <v>805.9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780</v>
      </c>
      <c r="G425" s="34">
        <f t="shared" ref="G425" si="314">G391+G395+G405+G410+G417+G424</f>
        <v>33.4</v>
      </c>
      <c r="H425" s="34">
        <f t="shared" ref="H425" si="315">H391+H395+H405+H410+H417+H424</f>
        <v>41.400000000000006</v>
      </c>
      <c r="I425" s="34">
        <f t="shared" ref="I425" si="316">I391+I395+I405+I410+I417+I424</f>
        <v>75</v>
      </c>
      <c r="J425" s="34">
        <f t="shared" ref="J425" si="317">J391+J395+J405+J410+J417+J424</f>
        <v>805.9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82</v>
      </c>
      <c r="F438" s="51">
        <v>100</v>
      </c>
      <c r="G438" s="51">
        <v>1</v>
      </c>
      <c r="H438" s="51">
        <v>2</v>
      </c>
      <c r="I438" s="51">
        <v>3</v>
      </c>
      <c r="J438" s="51">
        <v>34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83</v>
      </c>
      <c r="F439" s="51">
        <v>250</v>
      </c>
      <c r="G439" s="51">
        <v>7</v>
      </c>
      <c r="H439" s="51">
        <v>9</v>
      </c>
      <c r="I439" s="51">
        <v>9</v>
      </c>
      <c r="J439" s="51">
        <v>148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84</v>
      </c>
      <c r="F440" s="51">
        <v>90</v>
      </c>
      <c r="G440" s="51">
        <v>3</v>
      </c>
      <c r="H440" s="51">
        <v>3</v>
      </c>
      <c r="I440" s="51">
        <v>27</v>
      </c>
      <c r="J440" s="51">
        <v>150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85</v>
      </c>
      <c r="F441" s="51">
        <v>150</v>
      </c>
      <c r="G441" s="51">
        <v>7</v>
      </c>
      <c r="H441" s="51">
        <v>8</v>
      </c>
      <c r="I441" s="51">
        <v>4</v>
      </c>
      <c r="J441" s="51">
        <v>117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2</v>
      </c>
      <c r="H442" s="51">
        <v>2</v>
      </c>
      <c r="I442" s="51">
        <v>11</v>
      </c>
      <c r="J442" s="51">
        <v>72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52</v>
      </c>
      <c r="F443" s="51">
        <v>30</v>
      </c>
      <c r="G443" s="51">
        <v>1</v>
      </c>
      <c r="H443" s="51">
        <v>1</v>
      </c>
      <c r="I443" s="51">
        <v>10</v>
      </c>
      <c r="J443" s="51">
        <v>47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21</v>
      </c>
      <c r="H447" s="21">
        <f t="shared" ref="H447" si="329">SUM(H438:H446)</f>
        <v>25</v>
      </c>
      <c r="I447" s="21">
        <f t="shared" ref="I447" si="330">SUM(I438:I446)</f>
        <v>64</v>
      </c>
      <c r="J447" s="21">
        <f t="shared" ref="J447" si="331">SUM(J438:J446)</f>
        <v>568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820</v>
      </c>
      <c r="G467" s="34">
        <f t="shared" ref="G467" si="348">G433+G437+G447+G452+G459+G466</f>
        <v>21</v>
      </c>
      <c r="H467" s="34">
        <f t="shared" ref="H467" si="349">H433+H437+H447+H452+H459+H466</f>
        <v>25</v>
      </c>
      <c r="I467" s="34">
        <f t="shared" ref="I467" si="350">I433+I437+I447+I452+I459+I466</f>
        <v>64</v>
      </c>
      <c r="J467" s="34">
        <f t="shared" ref="J467" si="351">J433+J437+J447+J452+J459+J466</f>
        <v>568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100</v>
      </c>
      <c r="G480" s="51">
        <v>1.4</v>
      </c>
      <c r="H480" s="51">
        <v>5.9</v>
      </c>
      <c r="I480" s="51">
        <v>8.1</v>
      </c>
      <c r="J480" s="51">
        <v>91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88</v>
      </c>
      <c r="F481" s="51">
        <v>250</v>
      </c>
      <c r="G481" s="51">
        <v>9.6999999999999993</v>
      </c>
      <c r="H481" s="51">
        <v>13.1</v>
      </c>
      <c r="I481" s="51">
        <v>15.2</v>
      </c>
      <c r="J481" s="51">
        <v>220.5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90</v>
      </c>
      <c r="F482" s="51">
        <v>190</v>
      </c>
      <c r="G482" s="51">
        <v>15.5</v>
      </c>
      <c r="H482" s="51">
        <v>15.8</v>
      </c>
      <c r="I482" s="51">
        <v>23.4</v>
      </c>
      <c r="J482" s="51">
        <v>298.39999999999998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89</v>
      </c>
      <c r="F484" s="51">
        <v>200</v>
      </c>
      <c r="G484" s="51">
        <v>1.5</v>
      </c>
      <c r="H484" s="51">
        <v>1.3</v>
      </c>
      <c r="I484" s="51">
        <v>22.3</v>
      </c>
      <c r="J484" s="51">
        <v>106.7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52</v>
      </c>
      <c r="F485" s="51">
        <v>30</v>
      </c>
      <c r="G485" s="51">
        <v>2.2999999999999998</v>
      </c>
      <c r="H485" s="51">
        <v>0.2</v>
      </c>
      <c r="I485" s="51">
        <v>15.1</v>
      </c>
      <c r="J485" s="51">
        <v>71.099999999999994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30.400000000000002</v>
      </c>
      <c r="H489" s="21">
        <f t="shared" ref="H489" si="364">SUM(H480:H488)</f>
        <v>36.299999999999997</v>
      </c>
      <c r="I489" s="21">
        <f t="shared" ref="I489" si="365">SUM(I480:I488)</f>
        <v>84.1</v>
      </c>
      <c r="J489" s="21">
        <f t="shared" ref="J489" si="366">SUM(J480:J488)</f>
        <v>787.7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770</v>
      </c>
      <c r="G509" s="34">
        <f t="shared" ref="G509" si="383">G475+G479+G489+G494+G501+G508</f>
        <v>30.400000000000002</v>
      </c>
      <c r="H509" s="34">
        <f t="shared" ref="H509" si="384">H475+H479+H489+H494+H501+H508</f>
        <v>36.299999999999997</v>
      </c>
      <c r="I509" s="34">
        <f t="shared" ref="I509" si="385">I475+I479+I489+I494+I501+I508</f>
        <v>84.1</v>
      </c>
      <c r="J509" s="34">
        <f t="shared" ref="J509" si="386">J475+J479+J489+J494+J501+J508</f>
        <v>787.7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27.51</v>
      </c>
      <c r="H594" s="42">
        <f t="shared" si="456"/>
        <v>32.200000000000003</v>
      </c>
      <c r="I594" s="42">
        <f t="shared" si="456"/>
        <v>78.23</v>
      </c>
      <c r="J594" s="42">
        <f t="shared" si="456"/>
        <v>714.8599999999999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Курган Курганский</cp:lastModifiedBy>
  <dcterms:created xsi:type="dcterms:W3CDTF">2022-05-16T14:23:56Z</dcterms:created>
  <dcterms:modified xsi:type="dcterms:W3CDTF">2023-11-02T06:37:02Z</dcterms:modified>
</cp:coreProperties>
</file>