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bookViews>
    <workbookView xWindow="-120" yWindow="-120" windowWidth="19440" windowHeight="156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46" i="1"/>
  <c r="L137" i="1"/>
  <c r="L127" i="1"/>
  <c r="L138" i="1" s="1"/>
  <c r="L118" i="1"/>
  <c r="L119" i="1" s="1"/>
  <c r="L108" i="1"/>
  <c r="L100" i="1"/>
  <c r="L99" i="1"/>
  <c r="L89" i="1"/>
  <c r="L80" i="1"/>
  <c r="L81" i="1" s="1"/>
  <c r="L70" i="1"/>
  <c r="L61" i="1"/>
  <c r="L62" i="1" s="1"/>
  <c r="L51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L157" i="1"/>
  <c r="I62" i="1"/>
  <c r="F100" i="1"/>
  <c r="L43" i="1"/>
  <c r="L196" i="1" s="1"/>
  <c r="J195" i="1"/>
  <c r="H195" i="1"/>
  <c r="G195" i="1"/>
  <c r="I195" i="1"/>
  <c r="J176" i="1"/>
  <c r="H176" i="1"/>
  <c r="I176" i="1"/>
  <c r="G176" i="1"/>
  <c r="H157" i="1"/>
  <c r="J157" i="1"/>
  <c r="G157" i="1"/>
  <c r="I157" i="1"/>
  <c r="J138" i="1"/>
  <c r="I138" i="1"/>
  <c r="G138" i="1"/>
  <c r="H138" i="1"/>
  <c r="J119" i="1"/>
  <c r="I119" i="1"/>
  <c r="H119" i="1"/>
  <c r="G119" i="1"/>
  <c r="J100" i="1"/>
  <c r="H100" i="1"/>
  <c r="I100" i="1"/>
  <c r="G100" i="1"/>
  <c r="J81" i="1"/>
  <c r="H62" i="1"/>
  <c r="F62" i="1"/>
  <c r="I43" i="1"/>
  <c r="G43" i="1"/>
  <c r="J43" i="1"/>
  <c r="H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F196" i="1"/>
  <c r="I196" i="1"/>
</calcChain>
</file>

<file path=xl/sharedStrings.xml><?xml version="1.0" encoding="utf-8"?>
<sst xmlns="http://schemas.openxmlformats.org/spreadsheetml/2006/main" count="307" uniqueCount="118">
  <si>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</si>
  <si>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</si>
  <si>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</si>
  <si>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</si>
  <si>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</si>
  <si>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</si>
  <si>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</si>
  <si>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</si>
  <si>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</si>
  <si>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</si>
  <si>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</si>
  <si>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</si>
  <si>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</si>
  <si>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</si>
  <si>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</si>
  <si>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</si>
  <si>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</si>
  <si>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</si>
  <si>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</si>
  <si>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</si>
  <si>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</si>
  <si>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</si>
  <si>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</si>
  <si>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</si>
  <si>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</si>
  <si>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</si>
  <si>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</si>
  <si>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</si>
  <si>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</si>
  <si>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</si>
  <si>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</si>
  <si>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</si>
  <si>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</si>
  <si>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</si>
  <si>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</si>
  <si>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</si>
  <si>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</si>
  <si>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</si>
  <si>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</si>
  <si>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МКОУ"Менщиковская СОШ"</t>
  </si>
  <si>
    <t xml:space="preserve">Салат Витаминный </t>
  </si>
  <si>
    <t xml:space="preserve">Суп с рыбными консервами </t>
  </si>
  <si>
    <t xml:space="preserve">Хлеб пшеничный </t>
  </si>
  <si>
    <t xml:space="preserve">Хлеб ржаной </t>
  </si>
  <si>
    <t xml:space="preserve">Чай с сахаром </t>
  </si>
  <si>
    <t xml:space="preserve">Рагу из птицы </t>
  </si>
  <si>
    <t>№41</t>
  </si>
  <si>
    <t>№97</t>
  </si>
  <si>
    <t>№309</t>
  </si>
  <si>
    <t>№392</t>
  </si>
  <si>
    <t xml:space="preserve">Салат из моркови </t>
  </si>
  <si>
    <t xml:space="preserve">Рассольник </t>
  </si>
  <si>
    <t xml:space="preserve">Гуляш </t>
  </si>
  <si>
    <t xml:space="preserve">Каша гречневая </t>
  </si>
  <si>
    <t>№96</t>
  </si>
  <si>
    <t>№259</t>
  </si>
  <si>
    <t>№181</t>
  </si>
  <si>
    <t xml:space="preserve">Сок яблочный </t>
  </si>
  <si>
    <t>№389</t>
  </si>
  <si>
    <t>Салат "Степной" из разных овощей</t>
  </si>
  <si>
    <t xml:space="preserve">Щи из свежей скапусты с картофелем </t>
  </si>
  <si>
    <t xml:space="preserve">Напиток из плодов шиповника </t>
  </si>
  <si>
    <t xml:space="preserve">Макароны отварные </t>
  </si>
  <si>
    <t xml:space="preserve">Котлеты рубленные из птицы </t>
  </si>
  <si>
    <t>№87</t>
  </si>
  <si>
    <t>№314</t>
  </si>
  <si>
    <t>№205</t>
  </si>
  <si>
    <t>№441</t>
  </si>
  <si>
    <t xml:space="preserve">Салат из белокочанной капусты с яблоком </t>
  </si>
  <si>
    <t xml:space="preserve">Суп крестьянский с крупой </t>
  </si>
  <si>
    <t xml:space="preserve">Тефтели рыбные </t>
  </si>
  <si>
    <t xml:space="preserve">Кисель </t>
  </si>
  <si>
    <t xml:space="preserve">Пюре картофельное </t>
  </si>
  <si>
    <t>№411</t>
  </si>
  <si>
    <t>№312</t>
  </si>
  <si>
    <t>№46</t>
  </si>
  <si>
    <t>№98</t>
  </si>
  <si>
    <t>№239</t>
  </si>
  <si>
    <t xml:space="preserve">Салат со Свеклы </t>
  </si>
  <si>
    <t xml:space="preserve">Борщ с картофелем </t>
  </si>
  <si>
    <t xml:space="preserve">Котлеты домашние </t>
  </si>
  <si>
    <t xml:space="preserve">Каша ячневая </t>
  </si>
  <si>
    <t xml:space="preserve">Компот из смесси сухофруктов </t>
  </si>
  <si>
    <t xml:space="preserve">Соус томатный </t>
  </si>
  <si>
    <t>№364</t>
  </si>
  <si>
    <t>№33</t>
  </si>
  <si>
    <t>№271</t>
  </si>
  <si>
    <t>№184</t>
  </si>
  <si>
    <t>№349</t>
  </si>
  <si>
    <t xml:space="preserve">Салат из моркови и яблок </t>
  </si>
  <si>
    <t xml:space="preserve">Суп картофельный с бобовыми </t>
  </si>
  <si>
    <t xml:space="preserve">Чай с лимоном </t>
  </si>
  <si>
    <t xml:space="preserve">Биточки паровые </t>
  </si>
  <si>
    <t>№40</t>
  </si>
  <si>
    <t>№99</t>
  </si>
  <si>
    <t>№288</t>
  </si>
  <si>
    <t>№377</t>
  </si>
  <si>
    <t xml:space="preserve">Салат из белокочанной капусты </t>
  </si>
  <si>
    <t xml:space="preserve">Суп картофельный с макаронными издельями </t>
  </si>
  <si>
    <t xml:space="preserve">Жаркое по домашнему </t>
  </si>
  <si>
    <t xml:space="preserve">Кофе из концентрата </t>
  </si>
  <si>
    <t>№45</t>
  </si>
  <si>
    <t>№103</t>
  </si>
  <si>
    <t>№381</t>
  </si>
  <si>
    <t xml:space="preserve">Салат витаминный </t>
  </si>
  <si>
    <t>№42</t>
  </si>
  <si>
    <t>№335</t>
  </si>
  <si>
    <t xml:space="preserve">Салат из картофеля с зеленым горошком </t>
  </si>
  <si>
    <t xml:space="preserve">Сок </t>
  </si>
  <si>
    <t xml:space="preserve">Суп картофельный с клецками </t>
  </si>
  <si>
    <t>№108</t>
  </si>
  <si>
    <t xml:space="preserve">Суп из овощей </t>
  </si>
  <si>
    <t xml:space="preserve">Котлеты рубленые из птицы </t>
  </si>
  <si>
    <t xml:space="preserve">Рис отварной </t>
  </si>
  <si>
    <t>№348</t>
  </si>
  <si>
    <t xml:space="preserve">И.о.директора </t>
  </si>
  <si>
    <t xml:space="preserve">Тихонова Т.В. </t>
  </si>
  <si>
    <t>№304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</si>
</sst>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194" sqref="K1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115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116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1.2</v>
      </c>
      <c r="H14" s="43">
        <v>5.2</v>
      </c>
      <c r="I14" s="43">
        <v>9.5</v>
      </c>
      <c r="J14" s="43">
        <v>90</v>
      </c>
      <c r="K14" s="44" t="s">
        <v>46</v>
      </c>
      <c r="L14" s="51">
        <v>4.37</v>
      </c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7.3</v>
      </c>
      <c r="H15" s="43">
        <v>2.7</v>
      </c>
      <c r="I15" s="43">
        <v>13.1</v>
      </c>
      <c r="J15" s="43">
        <v>106.1</v>
      </c>
      <c r="K15" s="44" t="s">
        <v>47</v>
      </c>
      <c r="L15" s="52">
        <v>26.6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2"/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250</v>
      </c>
      <c r="G17" s="43">
        <v>21.4</v>
      </c>
      <c r="H17" s="43">
        <v>27.5</v>
      </c>
      <c r="I17" s="43">
        <v>21.4</v>
      </c>
      <c r="J17" s="43">
        <v>419.5</v>
      </c>
      <c r="K17" s="44" t="s">
        <v>48</v>
      </c>
      <c r="L17" s="52">
        <v>46.17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</v>
      </c>
      <c r="H18" s="43">
        <v>0</v>
      </c>
      <c r="I18" s="43">
        <v>15.7</v>
      </c>
      <c r="J18" s="43">
        <v>62.7</v>
      </c>
      <c r="K18" s="44" t="s">
        <v>49</v>
      </c>
      <c r="L18" s="52">
        <v>11.92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45</v>
      </c>
      <c r="G19" s="43">
        <v>3.7</v>
      </c>
      <c r="H19" s="43">
        <v>0.4</v>
      </c>
      <c r="I19" s="43">
        <v>40.9</v>
      </c>
      <c r="J19" s="43">
        <v>190</v>
      </c>
      <c r="K19" s="44"/>
      <c r="L19" s="52">
        <v>1.08</v>
      </c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25</v>
      </c>
      <c r="G20" s="43">
        <v>1.7</v>
      </c>
      <c r="H20" s="43">
        <v>0.2</v>
      </c>
      <c r="I20" s="43">
        <v>10.6</v>
      </c>
      <c r="J20" s="43">
        <v>51</v>
      </c>
      <c r="K20" s="44"/>
      <c r="L20" s="52">
        <v>1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35.300000000000004</v>
      </c>
      <c r="H23" s="19">
        <f t="shared" si="2"/>
        <v>36</v>
      </c>
      <c r="I23" s="19">
        <f t="shared" si="2"/>
        <v>111.19999999999999</v>
      </c>
      <c r="J23" s="19">
        <f t="shared" si="2"/>
        <v>919.30000000000007</v>
      </c>
      <c r="K23" s="25"/>
      <c r="L23" s="19">
        <f t="shared" ref="L23" si="3">SUM(L14:L22)</f>
        <v>91.14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820</v>
      </c>
      <c r="G24" s="32">
        <f t="shared" ref="G24:J24" si="4">G13+G23</f>
        <v>35.300000000000004</v>
      </c>
      <c r="H24" s="32">
        <f t="shared" si="4"/>
        <v>36</v>
      </c>
      <c r="I24" s="32">
        <f t="shared" si="4"/>
        <v>111.19999999999999</v>
      </c>
      <c r="J24" s="32">
        <f t="shared" si="4"/>
        <v>919.30000000000007</v>
      </c>
      <c r="K24" s="32"/>
      <c r="L24" s="32">
        <f t="shared" ref="L24" si="5">L13+L23</f>
        <v>91.14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1.2</v>
      </c>
      <c r="H33" s="43">
        <v>0.1</v>
      </c>
      <c r="I33" s="43">
        <v>11.3</v>
      </c>
      <c r="J33" s="43">
        <v>52.3</v>
      </c>
      <c r="K33" s="44" t="s">
        <v>46</v>
      </c>
      <c r="L33" s="51">
        <v>5.3</v>
      </c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1.8</v>
      </c>
      <c r="H34" s="43">
        <v>4.2</v>
      </c>
      <c r="I34" s="43">
        <v>13.1</v>
      </c>
      <c r="J34" s="43">
        <v>97.7</v>
      </c>
      <c r="K34" s="44" t="s">
        <v>54</v>
      </c>
      <c r="L34" s="52">
        <v>7.2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130</v>
      </c>
      <c r="G35" s="43">
        <v>32</v>
      </c>
      <c r="H35" s="43">
        <v>39.700000000000003</v>
      </c>
      <c r="I35" s="43">
        <v>7.6</v>
      </c>
      <c r="J35" s="43">
        <v>515.70000000000005</v>
      </c>
      <c r="K35" s="44" t="s">
        <v>55</v>
      </c>
      <c r="L35" s="52">
        <v>50.92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200</v>
      </c>
      <c r="G36" s="43">
        <v>11.3</v>
      </c>
      <c r="H36" s="43">
        <v>9.1</v>
      </c>
      <c r="I36" s="43">
        <v>51.2</v>
      </c>
      <c r="J36" s="43">
        <v>331.6</v>
      </c>
      <c r="K36" s="44" t="s">
        <v>56</v>
      </c>
      <c r="L36" s="52">
        <v>16.28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>
        <v>0.2</v>
      </c>
      <c r="I37" s="43">
        <v>19.2</v>
      </c>
      <c r="J37" s="43">
        <v>92</v>
      </c>
      <c r="K37" s="44" t="s">
        <v>58</v>
      </c>
      <c r="L37" s="52">
        <v>8.31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45</v>
      </c>
      <c r="G38" s="43">
        <v>3.7</v>
      </c>
      <c r="H38" s="43">
        <v>0.4</v>
      </c>
      <c r="I38" s="43">
        <v>40.9</v>
      </c>
      <c r="J38" s="43">
        <v>190</v>
      </c>
      <c r="K38" s="44"/>
      <c r="L38" s="52">
        <v>1.0900000000000001</v>
      </c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25</v>
      </c>
      <c r="G39" s="43">
        <v>1.7</v>
      </c>
      <c r="H39" s="43">
        <v>0.2</v>
      </c>
      <c r="I39" s="43">
        <v>10.6</v>
      </c>
      <c r="J39" s="43">
        <v>51</v>
      </c>
      <c r="K39" s="44"/>
      <c r="L39" s="52">
        <v>1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52.7</v>
      </c>
      <c r="H42" s="19">
        <f t="shared" ref="H42" si="11">SUM(H33:H41)</f>
        <v>53.900000000000006</v>
      </c>
      <c r="I42" s="19">
        <f t="shared" ref="I42" si="12">SUM(I33:I41)</f>
        <v>153.9</v>
      </c>
      <c r="J42" s="19">
        <f t="shared" ref="J42:L42" si="13">SUM(J33:J41)</f>
        <v>1330.3000000000002</v>
      </c>
      <c r="K42" s="25"/>
      <c r="L42" s="19">
        <f t="shared" si="13"/>
        <v>90.100000000000009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900</v>
      </c>
      <c r="G43" s="32">
        <f t="shared" ref="G43" si="14">G32+G42</f>
        <v>52.7</v>
      </c>
      <c r="H43" s="32">
        <f t="shared" ref="H43" si="15">H32+H42</f>
        <v>53.900000000000006</v>
      </c>
      <c r="I43" s="32">
        <f t="shared" ref="I43" si="16">I32+I42</f>
        <v>153.9</v>
      </c>
      <c r="J43" s="32">
        <f t="shared" ref="J43:L43" si="17">J32+J42</f>
        <v>1330.3000000000002</v>
      </c>
      <c r="K43" s="32"/>
      <c r="L43" s="32">
        <f t="shared" si="17"/>
        <v>90.100000000000009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100</v>
      </c>
      <c r="G52" s="43">
        <v>3.6</v>
      </c>
      <c r="H52" s="43">
        <v>10.199999999999999</v>
      </c>
      <c r="I52" s="43">
        <v>7.8</v>
      </c>
      <c r="J52" s="43">
        <v>137</v>
      </c>
      <c r="K52" s="44"/>
      <c r="L52" s="51">
        <v>9.0500000000000007</v>
      </c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2.2000000000000002</v>
      </c>
      <c r="H53" s="43">
        <v>3.3</v>
      </c>
      <c r="I53" s="43">
        <v>6.1</v>
      </c>
      <c r="J53" s="43">
        <v>64</v>
      </c>
      <c r="K53" s="44" t="s">
        <v>64</v>
      </c>
      <c r="L53" s="52">
        <v>11.66</v>
      </c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14.1</v>
      </c>
      <c r="H54" s="43">
        <v>20.7</v>
      </c>
      <c r="I54" s="43">
        <v>14.4</v>
      </c>
      <c r="J54" s="43">
        <v>302.5</v>
      </c>
      <c r="K54" s="44" t="s">
        <v>65</v>
      </c>
      <c r="L54" s="52">
        <v>37.770000000000003</v>
      </c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200</v>
      </c>
      <c r="G55" s="43">
        <v>7.3</v>
      </c>
      <c r="H55" s="43">
        <v>6.5</v>
      </c>
      <c r="I55" s="43">
        <v>46.6</v>
      </c>
      <c r="J55" s="43">
        <v>273.7</v>
      </c>
      <c r="K55" s="44" t="s">
        <v>66</v>
      </c>
      <c r="L55" s="52">
        <v>13.78</v>
      </c>
    </row>
    <row r="56" spans="1:12" ht="14.4" x14ac:dyDescent="0.3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0.7</v>
      </c>
      <c r="H56" s="43">
        <v>0.3</v>
      </c>
      <c r="I56" s="43">
        <v>24.4</v>
      </c>
      <c r="J56" s="43">
        <v>102.9</v>
      </c>
      <c r="K56" s="44" t="s">
        <v>67</v>
      </c>
      <c r="L56" s="52">
        <v>11.03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45</v>
      </c>
      <c r="G57" s="43">
        <v>3.7</v>
      </c>
      <c r="H57" s="43">
        <v>0.4</v>
      </c>
      <c r="I57" s="43">
        <v>40.9</v>
      </c>
      <c r="J57" s="43">
        <v>190</v>
      </c>
      <c r="K57" s="44"/>
      <c r="L57" s="52">
        <v>1.0900000000000001</v>
      </c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25</v>
      </c>
      <c r="G58" s="43">
        <v>1.7</v>
      </c>
      <c r="H58" s="43">
        <v>0.2</v>
      </c>
      <c r="I58" s="43">
        <v>10.6</v>
      </c>
      <c r="J58" s="43">
        <v>51</v>
      </c>
      <c r="K58" s="44"/>
      <c r="L58" s="52">
        <v>1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33.299999999999997</v>
      </c>
      <c r="H61" s="19">
        <f t="shared" ref="H61" si="23">SUM(H52:H60)</f>
        <v>41.6</v>
      </c>
      <c r="I61" s="19">
        <f t="shared" ref="I61" si="24">SUM(I52:I60)</f>
        <v>150.80000000000001</v>
      </c>
      <c r="J61" s="19">
        <f t="shared" ref="J61:L61" si="25">SUM(J52:J60)</f>
        <v>1121.0999999999999</v>
      </c>
      <c r="K61" s="25"/>
      <c r="L61" s="19">
        <f t="shared" si="25"/>
        <v>85.38000000000001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860</v>
      </c>
      <c r="G62" s="32">
        <f t="shared" ref="G62" si="26">G51+G61</f>
        <v>33.299999999999997</v>
      </c>
      <c r="H62" s="32">
        <f t="shared" ref="H62" si="27">H51+H61</f>
        <v>41.6</v>
      </c>
      <c r="I62" s="32">
        <f t="shared" ref="I62" si="28">I51+I61</f>
        <v>150.80000000000001</v>
      </c>
      <c r="J62" s="32">
        <f t="shared" ref="J62:L62" si="29">J51+J61</f>
        <v>1121.0999999999999</v>
      </c>
      <c r="K62" s="32"/>
      <c r="L62" s="32">
        <f t="shared" si="29"/>
        <v>85.38000000000001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100</v>
      </c>
      <c r="G71" s="43">
        <v>0.9</v>
      </c>
      <c r="H71" s="43">
        <v>0.2</v>
      </c>
      <c r="I71" s="43">
        <v>9.6</v>
      </c>
      <c r="J71" s="43">
        <v>44.3</v>
      </c>
      <c r="K71" s="44" t="s">
        <v>75</v>
      </c>
      <c r="L71" s="51">
        <v>7.18</v>
      </c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1.5</v>
      </c>
      <c r="H72" s="43">
        <v>4.0999999999999996</v>
      </c>
      <c r="I72" s="43">
        <v>8.1999999999999993</v>
      </c>
      <c r="J72" s="43">
        <v>75.900000000000006</v>
      </c>
      <c r="K72" s="44" t="s">
        <v>76</v>
      </c>
      <c r="L72" s="52">
        <v>4.5999999999999996</v>
      </c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7.9</v>
      </c>
      <c r="H73" s="43">
        <v>6.8</v>
      </c>
      <c r="I73" s="43">
        <v>8.3000000000000007</v>
      </c>
      <c r="J73" s="43">
        <v>126.6</v>
      </c>
      <c r="K73" s="44" t="s">
        <v>77</v>
      </c>
      <c r="L73" s="52">
        <v>22.93</v>
      </c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200</v>
      </c>
      <c r="G74" s="43">
        <v>4.3</v>
      </c>
      <c r="H74" s="43">
        <v>7</v>
      </c>
      <c r="I74" s="43">
        <v>28.6</v>
      </c>
      <c r="J74" s="43">
        <v>195.1</v>
      </c>
      <c r="K74" s="44" t="s">
        <v>74</v>
      </c>
      <c r="L74" s="52">
        <v>27.12</v>
      </c>
    </row>
    <row r="75" spans="1:12" ht="14.4" x14ac:dyDescent="0.3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28.2</v>
      </c>
      <c r="J75" s="43">
        <v>112.8</v>
      </c>
      <c r="K75" s="44" t="s">
        <v>73</v>
      </c>
      <c r="L75" s="52">
        <v>3.63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45</v>
      </c>
      <c r="G76" s="43">
        <v>3.7</v>
      </c>
      <c r="H76" s="43">
        <v>0.4</v>
      </c>
      <c r="I76" s="43">
        <v>40.9</v>
      </c>
      <c r="J76" s="43">
        <v>190</v>
      </c>
      <c r="K76" s="44"/>
      <c r="L76" s="52">
        <v>1.0900000000000001</v>
      </c>
    </row>
    <row r="77" spans="1:12" ht="14.4" x14ac:dyDescent="0.3">
      <c r="A77" s="23"/>
      <c r="B77" s="15"/>
      <c r="C77" s="11"/>
      <c r="D77" s="7" t="s">
        <v>32</v>
      </c>
      <c r="E77" s="42" t="s">
        <v>43</v>
      </c>
      <c r="F77" s="43">
        <v>25</v>
      </c>
      <c r="G77" s="43">
        <v>1.7</v>
      </c>
      <c r="H77" s="43">
        <v>0.2</v>
      </c>
      <c r="I77" s="43">
        <v>10.6</v>
      </c>
      <c r="J77" s="43">
        <v>51</v>
      </c>
      <c r="K77" s="44"/>
      <c r="L77" s="52">
        <v>1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20</v>
      </c>
      <c r="H80" s="19">
        <f t="shared" ref="H80" si="35">SUM(H71:H79)</f>
        <v>18.7</v>
      </c>
      <c r="I80" s="19">
        <f t="shared" ref="I80" si="36">SUM(I71:I79)</f>
        <v>134.4</v>
      </c>
      <c r="J80" s="19">
        <f t="shared" ref="J80:L80" si="37">SUM(J71:J79)</f>
        <v>795.69999999999993</v>
      </c>
      <c r="K80" s="25"/>
      <c r="L80" s="19">
        <f t="shared" si="37"/>
        <v>67.55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870</v>
      </c>
      <c r="G81" s="32">
        <f t="shared" ref="G81" si="38">G70+G80</f>
        <v>20</v>
      </c>
      <c r="H81" s="32">
        <f t="shared" ref="H81" si="39">H70+H80</f>
        <v>18.7</v>
      </c>
      <c r="I81" s="32">
        <f t="shared" ref="I81" si="40">I70+I80</f>
        <v>134.4</v>
      </c>
      <c r="J81" s="32">
        <f t="shared" ref="J81:L81" si="41">J70+J80</f>
        <v>795.69999999999993</v>
      </c>
      <c r="K81" s="32"/>
      <c r="L81" s="32">
        <f t="shared" si="41"/>
        <v>67.55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100</v>
      </c>
      <c r="G90" s="43">
        <v>1.4</v>
      </c>
      <c r="H90" s="43">
        <v>6.1</v>
      </c>
      <c r="I90" s="43">
        <v>8.3000000000000007</v>
      </c>
      <c r="J90" s="43">
        <v>93.5</v>
      </c>
      <c r="K90" s="44" t="s">
        <v>85</v>
      </c>
      <c r="L90" s="51">
        <v>5.47</v>
      </c>
    </row>
    <row r="91" spans="1:12" ht="14.4" x14ac:dyDescent="0.3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1.8</v>
      </c>
      <c r="H91" s="43">
        <v>4.7</v>
      </c>
      <c r="I91" s="43">
        <v>12.3</v>
      </c>
      <c r="J91" s="43">
        <v>100.5</v>
      </c>
      <c r="K91" s="44" t="s">
        <v>64</v>
      </c>
      <c r="L91" s="52">
        <v>7.64</v>
      </c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4.8</v>
      </c>
      <c r="H92" s="43">
        <v>15.2</v>
      </c>
      <c r="I92" s="43">
        <v>7.8</v>
      </c>
      <c r="J92" s="43">
        <v>187.6</v>
      </c>
      <c r="K92" s="44" t="s">
        <v>86</v>
      </c>
      <c r="L92" s="52">
        <v>25.24</v>
      </c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43">
        <v>200</v>
      </c>
      <c r="G93" s="43">
        <v>6.3</v>
      </c>
      <c r="H93" s="43">
        <v>7</v>
      </c>
      <c r="I93" s="43">
        <v>41.1</v>
      </c>
      <c r="J93" s="43">
        <v>252.3</v>
      </c>
      <c r="K93" s="44" t="s">
        <v>87</v>
      </c>
      <c r="L93" s="52">
        <v>9.33</v>
      </c>
    </row>
    <row r="94" spans="1:12" ht="14.4" x14ac:dyDescent="0.3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</v>
      </c>
      <c r="I94" s="43">
        <v>23.2</v>
      </c>
      <c r="J94" s="43">
        <v>92.9</v>
      </c>
      <c r="K94" s="44" t="s">
        <v>88</v>
      </c>
      <c r="L94" s="52">
        <v>5.61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45</v>
      </c>
      <c r="G95" s="43">
        <v>3.7</v>
      </c>
      <c r="H95" s="43">
        <v>0.4</v>
      </c>
      <c r="I95" s="43">
        <v>40.9</v>
      </c>
      <c r="J95" s="43">
        <v>190</v>
      </c>
      <c r="K95" s="44"/>
      <c r="L95" s="52">
        <v>1.0900000000000001</v>
      </c>
    </row>
    <row r="96" spans="1:12" ht="14.4" x14ac:dyDescent="0.3">
      <c r="A96" s="23"/>
      <c r="B96" s="15"/>
      <c r="C96" s="11"/>
      <c r="D96" s="7" t="s">
        <v>32</v>
      </c>
      <c r="E96" s="42" t="s">
        <v>43</v>
      </c>
      <c r="F96" s="43">
        <v>25</v>
      </c>
      <c r="G96" s="43">
        <v>1.7</v>
      </c>
      <c r="H96" s="43">
        <v>0.2</v>
      </c>
      <c r="I96" s="43">
        <v>10.6</v>
      </c>
      <c r="J96" s="43">
        <v>51</v>
      </c>
      <c r="K96" s="44"/>
      <c r="L96" s="52">
        <v>1</v>
      </c>
    </row>
    <row r="97" spans="1:12" ht="14.4" x14ac:dyDescent="0.3">
      <c r="A97" s="23"/>
      <c r="B97" s="15"/>
      <c r="C97" s="11"/>
      <c r="D97" s="6"/>
      <c r="E97" s="42" t="s">
        <v>83</v>
      </c>
      <c r="F97" s="43">
        <v>30</v>
      </c>
      <c r="G97" s="43">
        <v>0.3</v>
      </c>
      <c r="H97" s="43">
        <v>1.8</v>
      </c>
      <c r="I97" s="43">
        <v>2.1</v>
      </c>
      <c r="J97" s="43">
        <v>25.7</v>
      </c>
      <c r="K97" s="44" t="s">
        <v>84</v>
      </c>
      <c r="L97" s="53">
        <v>0.85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20</v>
      </c>
      <c r="H99" s="19">
        <f t="shared" ref="H99" si="47">SUM(H90:H98)</f>
        <v>35.4</v>
      </c>
      <c r="I99" s="19">
        <f t="shared" ref="I99" si="48">SUM(I90:I98)</f>
        <v>146.29999999999998</v>
      </c>
      <c r="J99" s="19">
        <f t="shared" ref="J99:L99" si="49">SUM(J90:J98)</f>
        <v>993.50000000000011</v>
      </c>
      <c r="K99" s="25"/>
      <c r="L99" s="19">
        <f t="shared" si="49"/>
        <v>56.23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890</v>
      </c>
      <c r="G100" s="32">
        <f t="shared" ref="G100" si="50">G89+G99</f>
        <v>20</v>
      </c>
      <c r="H100" s="32">
        <f t="shared" ref="H100" si="51">H89+H99</f>
        <v>35.4</v>
      </c>
      <c r="I100" s="32">
        <f t="shared" ref="I100" si="52">I89+I99</f>
        <v>146.29999999999998</v>
      </c>
      <c r="J100" s="32">
        <f t="shared" ref="J100:L100" si="53">J89+J99</f>
        <v>993.50000000000011</v>
      </c>
      <c r="K100" s="32"/>
      <c r="L100" s="32">
        <f t="shared" si="53"/>
        <v>56.23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100</v>
      </c>
      <c r="G109" s="43">
        <v>0.8</v>
      </c>
      <c r="H109" s="43">
        <v>5.2</v>
      </c>
      <c r="I109" s="43">
        <v>7.6</v>
      </c>
      <c r="J109" s="43">
        <v>82.5</v>
      </c>
      <c r="K109" s="44" t="s">
        <v>93</v>
      </c>
      <c r="L109" s="51">
        <v>9.99</v>
      </c>
    </row>
    <row r="110" spans="1:12" ht="14.4" x14ac:dyDescent="0.3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7</v>
      </c>
      <c r="H110" s="43">
        <v>6.2</v>
      </c>
      <c r="I110" s="43">
        <v>14.1</v>
      </c>
      <c r="J110" s="43">
        <v>140.4</v>
      </c>
      <c r="K110" s="44" t="s">
        <v>94</v>
      </c>
      <c r="L110" s="52">
        <v>16.62</v>
      </c>
    </row>
    <row r="111" spans="1:12" ht="14.4" x14ac:dyDescent="0.3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43">
        <v>13</v>
      </c>
      <c r="H111" s="43">
        <v>14.9</v>
      </c>
      <c r="I111" s="43">
        <v>7.9</v>
      </c>
      <c r="J111" s="43">
        <v>217.1</v>
      </c>
      <c r="K111" s="44" t="s">
        <v>95</v>
      </c>
      <c r="L111" s="52">
        <v>27.07</v>
      </c>
    </row>
    <row r="112" spans="1:12" ht="14.4" x14ac:dyDescent="0.3">
      <c r="A112" s="23"/>
      <c r="B112" s="15"/>
      <c r="C112" s="11"/>
      <c r="D112" s="7" t="s">
        <v>29</v>
      </c>
      <c r="E112" s="42" t="s">
        <v>53</v>
      </c>
      <c r="F112" s="43">
        <v>200</v>
      </c>
      <c r="G112" s="43">
        <v>4.8</v>
      </c>
      <c r="H112" s="43">
        <v>6.1</v>
      </c>
      <c r="I112" s="43">
        <v>50.1</v>
      </c>
      <c r="J112" s="43">
        <v>274</v>
      </c>
      <c r="K112" s="44" t="s">
        <v>56</v>
      </c>
      <c r="L112" s="52">
        <v>16.52</v>
      </c>
    </row>
    <row r="113" spans="1:12" ht="14.4" x14ac:dyDescent="0.3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0.2</v>
      </c>
      <c r="H113" s="43">
        <v>0</v>
      </c>
      <c r="I113" s="43">
        <v>15</v>
      </c>
      <c r="J113" s="43">
        <v>61.8</v>
      </c>
      <c r="K113" s="44" t="s">
        <v>96</v>
      </c>
      <c r="L113" s="52">
        <v>4.9400000000000004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45</v>
      </c>
      <c r="G114" s="43">
        <v>3.7</v>
      </c>
      <c r="H114" s="43">
        <v>0.4</v>
      </c>
      <c r="I114" s="43">
        <v>40.9</v>
      </c>
      <c r="J114" s="43">
        <v>190</v>
      </c>
      <c r="K114" s="44"/>
      <c r="L114" s="52">
        <v>1.0900000000000001</v>
      </c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25</v>
      </c>
      <c r="G115" s="43">
        <v>1.7</v>
      </c>
      <c r="H115" s="43">
        <v>0.2</v>
      </c>
      <c r="I115" s="43">
        <v>10.6</v>
      </c>
      <c r="J115" s="43">
        <v>51</v>
      </c>
      <c r="K115" s="44"/>
      <c r="L115" s="52">
        <v>1</v>
      </c>
    </row>
    <row r="116" spans="1:12" ht="14.4" x14ac:dyDescent="0.3">
      <c r="A116" s="23"/>
      <c r="B116" s="15"/>
      <c r="C116" s="11"/>
      <c r="D116" s="6"/>
      <c r="E116" s="42" t="s">
        <v>83</v>
      </c>
      <c r="F116" s="43">
        <v>30</v>
      </c>
      <c r="G116" s="43">
        <v>0.5</v>
      </c>
      <c r="H116" s="43">
        <v>2.9</v>
      </c>
      <c r="I116" s="43">
        <v>2.2000000000000002</v>
      </c>
      <c r="J116" s="43">
        <v>36.6</v>
      </c>
      <c r="K116" s="44" t="s">
        <v>84</v>
      </c>
      <c r="L116" s="53">
        <v>2.5099999999999998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31.7</v>
      </c>
      <c r="H118" s="19">
        <f t="shared" si="56"/>
        <v>35.9</v>
      </c>
      <c r="I118" s="19">
        <f t="shared" si="56"/>
        <v>148.39999999999998</v>
      </c>
      <c r="J118" s="19">
        <f t="shared" si="56"/>
        <v>1053.3999999999999</v>
      </c>
      <c r="K118" s="25"/>
      <c r="L118" s="19">
        <f t="shared" ref="L118" si="57">SUM(L109:L117)</f>
        <v>79.740000000000009</v>
      </c>
    </row>
    <row r="119" spans="1:12" ht="15" thickBot="1" x14ac:dyDescent="0.3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890</v>
      </c>
      <c r="G119" s="32">
        <f t="shared" ref="G119" si="58">G108+G118</f>
        <v>31.7</v>
      </c>
      <c r="H119" s="32">
        <f t="shared" ref="H119" si="59">H108+H118</f>
        <v>35.9</v>
      </c>
      <c r="I119" s="32">
        <f t="shared" ref="I119" si="60">I108+I118</f>
        <v>148.39999999999998</v>
      </c>
      <c r="J119" s="32">
        <f t="shared" ref="J119:L119" si="61">J108+J118</f>
        <v>1053.3999999999999</v>
      </c>
      <c r="K119" s="32"/>
      <c r="L119" s="32">
        <f t="shared" si="61"/>
        <v>79.740000000000009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100</v>
      </c>
      <c r="G128" s="43">
        <v>1.4</v>
      </c>
      <c r="H128" s="43">
        <v>5.0999999999999996</v>
      </c>
      <c r="I128" s="43">
        <v>8.6</v>
      </c>
      <c r="J128" s="43">
        <v>86.3</v>
      </c>
      <c r="K128" s="44" t="s">
        <v>101</v>
      </c>
      <c r="L128" s="51">
        <v>4.91</v>
      </c>
    </row>
    <row r="129" spans="1:12" ht="14.4" x14ac:dyDescent="0.3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2.2000000000000002</v>
      </c>
      <c r="H129" s="43">
        <v>2.2999999999999998</v>
      </c>
      <c r="I129" s="43">
        <v>16.100000000000001</v>
      </c>
      <c r="J129" s="43">
        <v>94.4</v>
      </c>
      <c r="K129" s="44" t="s">
        <v>102</v>
      </c>
      <c r="L129" s="52">
        <v>7.09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2"/>
    </row>
    <row r="131" spans="1:12" ht="14.4" x14ac:dyDescent="0.3">
      <c r="A131" s="14"/>
      <c r="B131" s="15"/>
      <c r="C131" s="11"/>
      <c r="D131" s="7" t="s">
        <v>29</v>
      </c>
      <c r="E131" s="42" t="s">
        <v>99</v>
      </c>
      <c r="F131" s="43">
        <v>250</v>
      </c>
      <c r="G131" s="43">
        <v>23.2</v>
      </c>
      <c r="H131" s="43">
        <v>29</v>
      </c>
      <c r="I131" s="43">
        <v>24.7</v>
      </c>
      <c r="J131" s="43">
        <v>452.3</v>
      </c>
      <c r="K131" s="44" t="s">
        <v>55</v>
      </c>
      <c r="L131" s="52">
        <v>64.53</v>
      </c>
    </row>
    <row r="132" spans="1:12" ht="14.4" x14ac:dyDescent="0.3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</v>
      </c>
      <c r="H132" s="43">
        <v>0</v>
      </c>
      <c r="I132" s="43">
        <v>0</v>
      </c>
      <c r="J132" s="43">
        <v>0</v>
      </c>
      <c r="K132" s="44" t="s">
        <v>103</v>
      </c>
      <c r="L132" s="52">
        <v>2.5299999999999998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45</v>
      </c>
      <c r="G133" s="43">
        <v>3.7</v>
      </c>
      <c r="H133" s="43">
        <v>0.4</v>
      </c>
      <c r="I133" s="43">
        <v>40.9</v>
      </c>
      <c r="J133" s="43">
        <v>190</v>
      </c>
      <c r="K133" s="44"/>
      <c r="L133" s="52">
        <v>1.0900000000000001</v>
      </c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25</v>
      </c>
      <c r="G134" s="43">
        <v>1.7</v>
      </c>
      <c r="H134" s="43">
        <v>0.2</v>
      </c>
      <c r="I134" s="43">
        <v>10.6</v>
      </c>
      <c r="J134" s="43">
        <v>51</v>
      </c>
      <c r="K134" s="44"/>
      <c r="L134" s="52">
        <v>1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32.200000000000003</v>
      </c>
      <c r="H137" s="19">
        <f t="shared" si="64"/>
        <v>37</v>
      </c>
      <c r="I137" s="19">
        <f t="shared" si="64"/>
        <v>100.9</v>
      </c>
      <c r="J137" s="19">
        <f t="shared" si="64"/>
        <v>874</v>
      </c>
      <c r="K137" s="25"/>
      <c r="L137" s="19">
        <f t="shared" ref="L137" si="65">SUM(L128:L136)</f>
        <v>81.150000000000006</v>
      </c>
    </row>
    <row r="138" spans="1:12" ht="15" thickBot="1" x14ac:dyDescent="0.3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820</v>
      </c>
      <c r="G138" s="32">
        <f t="shared" ref="G138" si="66">G127+G137</f>
        <v>32.200000000000003</v>
      </c>
      <c r="H138" s="32">
        <f t="shared" ref="H138" si="67">H127+H137</f>
        <v>37</v>
      </c>
      <c r="I138" s="32">
        <f t="shared" ref="I138" si="68">I127+I137</f>
        <v>100.9</v>
      </c>
      <c r="J138" s="32">
        <f t="shared" ref="J138:L138" si="69">J127+J137</f>
        <v>874</v>
      </c>
      <c r="K138" s="32"/>
      <c r="L138" s="32">
        <f t="shared" si="69"/>
        <v>81.150000000000006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100</v>
      </c>
      <c r="G147" s="43">
        <v>0.7</v>
      </c>
      <c r="H147" s="43">
        <v>15.1</v>
      </c>
      <c r="I147" s="43">
        <v>7.6</v>
      </c>
      <c r="J147" s="43">
        <v>169.2</v>
      </c>
      <c r="K147" s="44" t="s">
        <v>105</v>
      </c>
      <c r="L147" s="51">
        <v>4.9800000000000004</v>
      </c>
    </row>
    <row r="148" spans="1:12" ht="14.4" x14ac:dyDescent="0.3">
      <c r="A148" s="23"/>
      <c r="B148" s="15"/>
      <c r="C148" s="11"/>
      <c r="D148" s="7" t="s">
        <v>27</v>
      </c>
      <c r="E148" s="42" t="s">
        <v>41</v>
      </c>
      <c r="F148" s="43">
        <v>200</v>
      </c>
      <c r="G148" s="43">
        <v>7.3</v>
      </c>
      <c r="H148" s="43">
        <v>2.7</v>
      </c>
      <c r="I148" s="43">
        <v>13.1</v>
      </c>
      <c r="J148" s="43">
        <v>106.1</v>
      </c>
      <c r="K148" s="44" t="s">
        <v>64</v>
      </c>
      <c r="L148" s="52">
        <v>27.42</v>
      </c>
    </row>
    <row r="149" spans="1:12" ht="14.4" x14ac:dyDescent="0.3">
      <c r="A149" s="23"/>
      <c r="B149" s="15"/>
      <c r="C149" s="11"/>
      <c r="D149" s="7" t="s">
        <v>28</v>
      </c>
      <c r="E149" s="42" t="s">
        <v>63</v>
      </c>
      <c r="F149" s="43">
        <v>90</v>
      </c>
      <c r="G149" s="43">
        <v>14.8</v>
      </c>
      <c r="H149" s="43">
        <v>20.7</v>
      </c>
      <c r="I149" s="43">
        <v>14.4</v>
      </c>
      <c r="J149" s="43">
        <v>302.5</v>
      </c>
      <c r="K149" s="44" t="s">
        <v>65</v>
      </c>
      <c r="L149" s="52">
        <v>37.770000000000003</v>
      </c>
    </row>
    <row r="150" spans="1:12" ht="14.4" x14ac:dyDescent="0.3">
      <c r="A150" s="23"/>
      <c r="B150" s="15"/>
      <c r="C150" s="11"/>
      <c r="D150" s="7" t="s">
        <v>29</v>
      </c>
      <c r="E150" s="42" t="s">
        <v>72</v>
      </c>
      <c r="F150" s="43">
        <v>200</v>
      </c>
      <c r="G150" s="43">
        <v>4.2</v>
      </c>
      <c r="H150" s="43">
        <v>7</v>
      </c>
      <c r="I150" s="43">
        <v>28.5</v>
      </c>
      <c r="J150" s="43">
        <v>194.2</v>
      </c>
      <c r="K150" s="44" t="s">
        <v>106</v>
      </c>
      <c r="L150" s="52">
        <v>26.96</v>
      </c>
    </row>
    <row r="151" spans="1:12" ht="14.4" x14ac:dyDescent="0.3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</v>
      </c>
      <c r="H151" s="43">
        <v>0</v>
      </c>
      <c r="I151" s="43">
        <v>28.2</v>
      </c>
      <c r="J151" s="43">
        <v>28.2</v>
      </c>
      <c r="K151" s="44" t="s">
        <v>73</v>
      </c>
      <c r="L151" s="52">
        <v>4.12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45</v>
      </c>
      <c r="G152" s="43">
        <v>3.7</v>
      </c>
      <c r="H152" s="43">
        <v>0.4</v>
      </c>
      <c r="I152" s="43">
        <v>40.9</v>
      </c>
      <c r="J152" s="43">
        <v>190</v>
      </c>
      <c r="K152" s="44"/>
      <c r="L152" s="52">
        <v>1.0900000000000001</v>
      </c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25</v>
      </c>
      <c r="G153" s="43">
        <v>1.7</v>
      </c>
      <c r="H153" s="43">
        <v>0.2</v>
      </c>
      <c r="I153" s="43">
        <v>10.6</v>
      </c>
      <c r="J153" s="43">
        <v>51</v>
      </c>
      <c r="K153" s="44"/>
      <c r="L153" s="52">
        <v>1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32.4</v>
      </c>
      <c r="H156" s="19">
        <f t="shared" si="72"/>
        <v>46.1</v>
      </c>
      <c r="I156" s="19">
        <f t="shared" si="72"/>
        <v>143.29999999999998</v>
      </c>
      <c r="J156" s="19">
        <f t="shared" si="72"/>
        <v>1041.2</v>
      </c>
      <c r="K156" s="25"/>
      <c r="L156" s="19">
        <f t="shared" ref="L156" si="73">SUM(L147:L155)</f>
        <v>103.34000000000003</v>
      </c>
    </row>
    <row r="157" spans="1:12" ht="15" thickBot="1" x14ac:dyDescent="0.3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860</v>
      </c>
      <c r="G157" s="32">
        <f t="shared" ref="G157" si="74">G146+G156</f>
        <v>32.4</v>
      </c>
      <c r="H157" s="32">
        <f t="shared" ref="H157" si="75">H146+H156</f>
        <v>46.1</v>
      </c>
      <c r="I157" s="32">
        <f t="shared" ref="I157" si="76">I146+I156</f>
        <v>143.29999999999998</v>
      </c>
      <c r="J157" s="32">
        <f t="shared" ref="J157:L157" si="77">J146+J156</f>
        <v>1041.2</v>
      </c>
      <c r="K157" s="32"/>
      <c r="L157" s="32">
        <f t="shared" si="77"/>
        <v>103.34000000000003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100</v>
      </c>
      <c r="G166" s="43">
        <v>1.6</v>
      </c>
      <c r="H166" s="43">
        <v>5.0999999999999996</v>
      </c>
      <c r="I166" s="43">
        <v>9.1</v>
      </c>
      <c r="J166" s="43">
        <v>88.4</v>
      </c>
      <c r="K166" s="44"/>
      <c r="L166" s="51">
        <v>6.86</v>
      </c>
    </row>
    <row r="167" spans="1:12" ht="14.4" x14ac:dyDescent="0.3">
      <c r="A167" s="23"/>
      <c r="B167" s="15"/>
      <c r="C167" s="11"/>
      <c r="D167" s="7" t="s">
        <v>27</v>
      </c>
      <c r="E167" s="42" t="s">
        <v>109</v>
      </c>
      <c r="F167" s="43">
        <v>200</v>
      </c>
      <c r="G167" s="43">
        <v>3.2</v>
      </c>
      <c r="H167" s="43">
        <v>4.3</v>
      </c>
      <c r="I167" s="43">
        <v>18.399999999999999</v>
      </c>
      <c r="J167" s="43">
        <v>125.1</v>
      </c>
      <c r="K167" s="44" t="s">
        <v>110</v>
      </c>
      <c r="L167" s="52">
        <v>9.6199999999999992</v>
      </c>
    </row>
    <row r="168" spans="1:12" ht="14.4" x14ac:dyDescent="0.3">
      <c r="A168" s="23"/>
      <c r="B168" s="15"/>
      <c r="C168" s="11"/>
      <c r="D168" s="7" t="s">
        <v>28</v>
      </c>
      <c r="E168" s="42" t="s">
        <v>52</v>
      </c>
      <c r="F168" s="43">
        <v>120</v>
      </c>
      <c r="G168" s="43">
        <v>35</v>
      </c>
      <c r="H168" s="43">
        <v>43.3</v>
      </c>
      <c r="I168" s="43">
        <v>8.8000000000000007</v>
      </c>
      <c r="J168" s="43">
        <v>564.9</v>
      </c>
      <c r="K168" s="44" t="s">
        <v>55</v>
      </c>
      <c r="L168" s="52">
        <v>50.95</v>
      </c>
    </row>
    <row r="169" spans="1:12" ht="14.4" x14ac:dyDescent="0.3">
      <c r="A169" s="23"/>
      <c r="B169" s="15"/>
      <c r="C169" s="11"/>
      <c r="D169" s="7" t="s">
        <v>29</v>
      </c>
      <c r="E169" s="42" t="s">
        <v>62</v>
      </c>
      <c r="F169" s="43">
        <v>200</v>
      </c>
      <c r="G169" s="43">
        <v>7</v>
      </c>
      <c r="H169" s="43">
        <v>7.2</v>
      </c>
      <c r="I169" s="43">
        <v>44.9</v>
      </c>
      <c r="J169" s="43">
        <v>273.10000000000002</v>
      </c>
      <c r="K169" s="44" t="s">
        <v>66</v>
      </c>
      <c r="L169" s="52">
        <v>18.66</v>
      </c>
    </row>
    <row r="170" spans="1:12" ht="14.4" x14ac:dyDescent="0.3">
      <c r="A170" s="23"/>
      <c r="B170" s="15"/>
      <c r="C170" s="11"/>
      <c r="D170" s="7" t="s">
        <v>30</v>
      </c>
      <c r="E170" s="42" t="s">
        <v>108</v>
      </c>
      <c r="F170" s="43">
        <v>200</v>
      </c>
      <c r="G170" s="43">
        <v>1</v>
      </c>
      <c r="H170" s="43">
        <v>0.2</v>
      </c>
      <c r="I170" s="43">
        <v>19.600000000000001</v>
      </c>
      <c r="J170" s="43">
        <v>83.4</v>
      </c>
      <c r="K170" s="44" t="s">
        <v>58</v>
      </c>
      <c r="L170" s="52">
        <v>8.6999999999999993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45</v>
      </c>
      <c r="G171" s="43">
        <v>3.7</v>
      </c>
      <c r="H171" s="43">
        <v>0.4</v>
      </c>
      <c r="I171" s="43">
        <v>40.9</v>
      </c>
      <c r="J171" s="43">
        <v>190</v>
      </c>
      <c r="K171" s="44"/>
      <c r="L171" s="52">
        <v>1.0900000000000001</v>
      </c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25</v>
      </c>
      <c r="G172" s="43">
        <v>1.7</v>
      </c>
      <c r="H172" s="43">
        <v>0.2</v>
      </c>
      <c r="I172" s="43">
        <v>10.6</v>
      </c>
      <c r="J172" s="43">
        <v>51</v>
      </c>
      <c r="K172" s="44"/>
      <c r="L172" s="52">
        <v>1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53.2</v>
      </c>
      <c r="H175" s="19">
        <f t="shared" si="80"/>
        <v>60.7</v>
      </c>
      <c r="I175" s="19">
        <f t="shared" si="80"/>
        <v>152.29999999999998</v>
      </c>
      <c r="J175" s="19">
        <f t="shared" si="80"/>
        <v>1375.9</v>
      </c>
      <c r="K175" s="25"/>
      <c r="L175" s="19">
        <f t="shared" ref="L175" si="81">SUM(L166:L174)</f>
        <v>96.88000000000001</v>
      </c>
    </row>
    <row r="176" spans="1:12" ht="15" thickBot="1" x14ac:dyDescent="0.3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890</v>
      </c>
      <c r="G176" s="32">
        <f t="shared" ref="G176" si="82">G165+G175</f>
        <v>53.2</v>
      </c>
      <c r="H176" s="32">
        <f t="shared" ref="H176" si="83">H165+H175</f>
        <v>60.7</v>
      </c>
      <c r="I176" s="32">
        <f t="shared" ref="I176" si="84">I165+I175</f>
        <v>152.29999999999998</v>
      </c>
      <c r="J176" s="32">
        <f t="shared" ref="J176:L176" si="85">J165+J175</f>
        <v>1375.9</v>
      </c>
      <c r="K176" s="32"/>
      <c r="L176" s="32">
        <f t="shared" si="85"/>
        <v>96.88000000000001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100</v>
      </c>
      <c r="G185" s="43">
        <v>1.4</v>
      </c>
      <c r="H185" s="43">
        <v>6.1</v>
      </c>
      <c r="I185" s="43">
        <v>8.3000000000000007</v>
      </c>
      <c r="J185" s="43">
        <v>93.5</v>
      </c>
      <c r="K185" s="44" t="s">
        <v>85</v>
      </c>
      <c r="L185" s="51">
        <v>5.49</v>
      </c>
    </row>
    <row r="186" spans="1:12" ht="14.4" x14ac:dyDescent="0.3">
      <c r="A186" s="23"/>
      <c r="B186" s="15"/>
      <c r="C186" s="11"/>
      <c r="D186" s="7" t="s">
        <v>27</v>
      </c>
      <c r="E186" s="42" t="s">
        <v>111</v>
      </c>
      <c r="F186" s="43">
        <v>200</v>
      </c>
      <c r="G186" s="43">
        <v>1.5</v>
      </c>
      <c r="H186" s="43">
        <v>3.4</v>
      </c>
      <c r="I186" s="43">
        <v>8.6999999999999993</v>
      </c>
      <c r="J186" s="43">
        <v>71.599999999999994</v>
      </c>
      <c r="K186" s="44" t="s">
        <v>94</v>
      </c>
      <c r="L186" s="52">
        <v>10.72</v>
      </c>
    </row>
    <row r="187" spans="1:12" ht="14.4" x14ac:dyDescent="0.3">
      <c r="A187" s="23"/>
      <c r="B187" s="15"/>
      <c r="C187" s="11"/>
      <c r="D187" s="7" t="s">
        <v>28</v>
      </c>
      <c r="E187" s="42" t="s">
        <v>112</v>
      </c>
      <c r="F187" s="43">
        <v>90</v>
      </c>
      <c r="G187" s="43">
        <v>14.8</v>
      </c>
      <c r="H187" s="43">
        <v>20.7</v>
      </c>
      <c r="I187" s="43">
        <v>14.4</v>
      </c>
      <c r="J187" s="43">
        <v>302.5</v>
      </c>
      <c r="K187" s="44" t="s">
        <v>65</v>
      </c>
      <c r="L187" s="52">
        <v>37.729999999999997</v>
      </c>
    </row>
    <row r="188" spans="1:12" ht="14.4" x14ac:dyDescent="0.3">
      <c r="A188" s="23"/>
      <c r="B188" s="15"/>
      <c r="C188" s="11"/>
      <c r="D188" s="7" t="s">
        <v>29</v>
      </c>
      <c r="E188" s="42" t="s">
        <v>113</v>
      </c>
      <c r="F188" s="43">
        <v>200</v>
      </c>
      <c r="G188" s="43">
        <v>4.9000000000000004</v>
      </c>
      <c r="H188" s="43">
        <v>7.9</v>
      </c>
      <c r="I188" s="43">
        <v>51.8</v>
      </c>
      <c r="J188" s="43">
        <v>297.89999999999998</v>
      </c>
      <c r="K188" s="44" t="s">
        <v>117</v>
      </c>
      <c r="L188" s="52">
        <v>2.77</v>
      </c>
    </row>
    <row r="189" spans="1:12" ht="14.4" x14ac:dyDescent="0.3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0.7</v>
      </c>
      <c r="H189" s="43">
        <v>0.3</v>
      </c>
      <c r="I189" s="43">
        <v>24.4</v>
      </c>
      <c r="J189" s="43">
        <v>102.9</v>
      </c>
      <c r="K189" s="44" t="s">
        <v>67</v>
      </c>
      <c r="L189" s="52">
        <v>11.03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45</v>
      </c>
      <c r="G190" s="43">
        <v>3.7</v>
      </c>
      <c r="H190" s="43">
        <v>0.4</v>
      </c>
      <c r="I190" s="43">
        <v>40.9</v>
      </c>
      <c r="J190" s="43">
        <v>190</v>
      </c>
      <c r="K190" s="44"/>
      <c r="L190" s="52">
        <v>1.0900000000000001</v>
      </c>
    </row>
    <row r="191" spans="1:12" ht="14.4" x14ac:dyDescent="0.3">
      <c r="A191" s="23"/>
      <c r="B191" s="15"/>
      <c r="C191" s="11"/>
      <c r="D191" s="7" t="s">
        <v>32</v>
      </c>
      <c r="E191" s="42" t="s">
        <v>43</v>
      </c>
      <c r="F191" s="43">
        <v>25</v>
      </c>
      <c r="G191" s="43">
        <v>1.7</v>
      </c>
      <c r="H191" s="43">
        <v>0.2</v>
      </c>
      <c r="I191" s="43">
        <v>10.6</v>
      </c>
      <c r="J191" s="43">
        <v>51</v>
      </c>
      <c r="K191" s="44"/>
      <c r="L191" s="52">
        <v>1</v>
      </c>
    </row>
    <row r="192" spans="1:12" ht="14.4" x14ac:dyDescent="0.3">
      <c r="A192" s="23"/>
      <c r="B192" s="15"/>
      <c r="C192" s="11"/>
      <c r="D192" s="6"/>
      <c r="E192" s="42" t="s">
        <v>83</v>
      </c>
      <c r="F192" s="43">
        <v>30</v>
      </c>
      <c r="G192" s="43">
        <v>0.5</v>
      </c>
      <c r="H192" s="43">
        <v>2.9</v>
      </c>
      <c r="I192" s="43">
        <v>2.2000000000000002</v>
      </c>
      <c r="J192" s="43">
        <v>36.6</v>
      </c>
      <c r="K192" s="44" t="s">
        <v>114</v>
      </c>
      <c r="L192" s="53">
        <v>2.77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29.2</v>
      </c>
      <c r="H194" s="19">
        <f t="shared" si="88"/>
        <v>41.9</v>
      </c>
      <c r="I194" s="19">
        <f t="shared" si="88"/>
        <v>161.29999999999998</v>
      </c>
      <c r="J194" s="19">
        <f t="shared" si="88"/>
        <v>1146</v>
      </c>
      <c r="K194" s="25"/>
      <c r="L194" s="19">
        <f t="shared" ref="L194" si="89">SUM(L185:L193)</f>
        <v>72.599999999999994</v>
      </c>
    </row>
    <row r="195" spans="1:12" ht="15" thickBot="1" x14ac:dyDescent="0.3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890</v>
      </c>
      <c r="G195" s="32">
        <f t="shared" ref="G195" si="90">G184+G194</f>
        <v>29.2</v>
      </c>
      <c r="H195" s="32">
        <f t="shared" ref="H195" si="91">H184+H194</f>
        <v>41.9</v>
      </c>
      <c r="I195" s="32">
        <f t="shared" ref="I195" si="92">I184+I194</f>
        <v>161.29999999999998</v>
      </c>
      <c r="J195" s="32">
        <f t="shared" ref="J195:L195" si="93">J184+J194</f>
        <v>1146</v>
      </c>
      <c r="K195" s="32"/>
      <c r="L195" s="32">
        <f t="shared" si="93"/>
        <v>72.599999999999994</v>
      </c>
    </row>
    <row r="196" spans="1:12" ht="13.8" thickBot="1" x14ac:dyDescent="0.3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33.999999999999993</v>
      </c>
      <c r="H196" s="34">
        <f t="shared" si="94"/>
        <v>40.72</v>
      </c>
      <c r="I196" s="34">
        <f t="shared" si="94"/>
        <v>140.28</v>
      </c>
      <c r="J196" s="34">
        <f t="shared" si="94"/>
        <v>1065.04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82.411000000000016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2022-05-16T14:23:56Z</dcterms:created>
  <dcterms:modified xsi:type="dcterms:W3CDTF">2025-04-14T03:20:30Z</dcterms:modified>
</cp:coreProperties>
</file>